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1"/>
  </bookViews>
  <sheets>
    <sheet name="机械+材料化工" sheetId="1" r:id="rId1"/>
    <sheet name="航空宇航+机械工程" sheetId="2" r:id="rId2"/>
  </sheets>
  <definedNames>
    <definedName name="_xlnm._FilterDatabase" localSheetId="0" hidden="1">'机械+材料化工'!$A$1:$F$33</definedName>
    <definedName name="_xlnm._FilterDatabase" localSheetId="1" hidden="1">'航空宇航+机械工程'!$A$1:$G$25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<sst xmlns="http://schemas.openxmlformats.org/spreadsheetml/2006/main" count="246" uniqueCount="156">
  <si>
    <t>序号</t>
  </si>
  <si>
    <t>学号</t>
  </si>
  <si>
    <t>姓名</t>
  </si>
  <si>
    <t>A1</t>
  </si>
  <si>
    <t>A2</t>
  </si>
  <si>
    <t>A3</t>
  </si>
  <si>
    <t>拟获奖等级</t>
  </si>
  <si>
    <t>2203085500006</t>
  </si>
  <si>
    <t>李艳芳</t>
  </si>
  <si>
    <t>92.5</t>
  </si>
  <si>
    <t>189.84</t>
  </si>
  <si>
    <t>一等</t>
  </si>
  <si>
    <t>2203085500066</t>
  </si>
  <si>
    <t>宛润豪</t>
  </si>
  <si>
    <t>85.5</t>
  </si>
  <si>
    <t>180</t>
  </si>
  <si>
    <t>2203085500086</t>
  </si>
  <si>
    <t>黄乐亨</t>
  </si>
  <si>
    <t>89</t>
  </si>
  <si>
    <t>153</t>
  </si>
  <si>
    <t>2203085500012</t>
  </si>
  <si>
    <t>何思鹏</t>
  </si>
  <si>
    <t>97.5</t>
  </si>
  <si>
    <t>130</t>
  </si>
  <si>
    <t>二等</t>
  </si>
  <si>
    <t xml:space="preserve">2203085600023
</t>
  </si>
  <si>
    <t>李钰炜</t>
  </si>
  <si>
    <t>86</t>
  </si>
  <si>
    <t>2203085500016</t>
  </si>
  <si>
    <t>严杰</t>
  </si>
  <si>
    <t>95.5</t>
  </si>
  <si>
    <t>105</t>
  </si>
  <si>
    <t>2203085500067</t>
  </si>
  <si>
    <t>熊志</t>
  </si>
  <si>
    <t>100</t>
  </si>
  <si>
    <t>90.5</t>
  </si>
  <si>
    <t>2203085500021</t>
  </si>
  <si>
    <t>曹龙昊</t>
  </si>
  <si>
    <t>40</t>
  </si>
  <si>
    <t>2203085500002</t>
  </si>
  <si>
    <t>胡明芳</t>
  </si>
  <si>
    <t>25.5</t>
  </si>
  <si>
    <t>2203085500043</t>
  </si>
  <si>
    <t>田沅</t>
  </si>
  <si>
    <t>93.5</t>
  </si>
  <si>
    <t>30</t>
  </si>
  <si>
    <t>2203085500001</t>
  </si>
  <si>
    <t>蒋英吉</t>
  </si>
  <si>
    <t>26</t>
  </si>
  <si>
    <t>2203085500060</t>
  </si>
  <si>
    <t>虞玲</t>
  </si>
  <si>
    <t>87</t>
  </si>
  <si>
    <t>2203085500075</t>
  </si>
  <si>
    <t>黄佳平</t>
  </si>
  <si>
    <t>18.5</t>
  </si>
  <si>
    <t>2203085500041</t>
  </si>
  <si>
    <t>崔峰</t>
  </si>
  <si>
    <t>91.5</t>
  </si>
  <si>
    <t>15.56</t>
  </si>
  <si>
    <t>2203085500089</t>
  </si>
  <si>
    <t>李可昊</t>
  </si>
  <si>
    <t>83</t>
  </si>
  <si>
    <t>20</t>
  </si>
  <si>
    <t>2203085500040</t>
  </si>
  <si>
    <t>黄玉鹏</t>
  </si>
  <si>
    <t>8.5</t>
  </si>
  <si>
    <t>2203085500027</t>
  </si>
  <si>
    <t>高洲清</t>
  </si>
  <si>
    <t>93</t>
  </si>
  <si>
    <t>6</t>
  </si>
  <si>
    <t>2203085500010</t>
  </si>
  <si>
    <t>刘杰松</t>
  </si>
  <si>
    <t>6.262</t>
  </si>
  <si>
    <t>2203085500052</t>
  </si>
  <si>
    <t>周加武</t>
  </si>
  <si>
    <t>1.33</t>
  </si>
  <si>
    <t>2203085500011</t>
  </si>
  <si>
    <t>陈秀杰</t>
  </si>
  <si>
    <t>0</t>
  </si>
  <si>
    <t>三等</t>
  </si>
  <si>
    <t>2203085500004</t>
  </si>
  <si>
    <t>左名君</t>
  </si>
  <si>
    <t>90</t>
  </si>
  <si>
    <t>2203085500005</t>
  </si>
  <si>
    <t>陆伟豪</t>
  </si>
  <si>
    <t>2203085500036</t>
  </si>
  <si>
    <t>詹剑峰</t>
  </si>
  <si>
    <t>88.5</t>
  </si>
  <si>
    <t>2203085500045</t>
  </si>
  <si>
    <t>逄淑晖</t>
  </si>
  <si>
    <t>2203085500013</t>
  </si>
  <si>
    <t>吕浩男</t>
  </si>
  <si>
    <t>2203085500044</t>
  </si>
  <si>
    <t>杨洋</t>
  </si>
  <si>
    <t>85</t>
  </si>
  <si>
    <t>2203085500009</t>
  </si>
  <si>
    <t>黄文波</t>
  </si>
  <si>
    <t>2203085500051</t>
  </si>
  <si>
    <t>聂佳伟</t>
  </si>
  <si>
    <t>84</t>
  </si>
  <si>
    <t>2203085500083</t>
  </si>
  <si>
    <t>尧镇炜</t>
  </si>
  <si>
    <t>2203085500031</t>
  </si>
  <si>
    <t>刘琼胜</t>
  </si>
  <si>
    <t>2203085500029</t>
  </si>
  <si>
    <t>李松涛</t>
  </si>
  <si>
    <t>2203085500008</t>
  </si>
  <si>
    <t>朱怡博</t>
  </si>
  <si>
    <t>王志鑫</t>
  </si>
  <si>
    <t>2203082500030</t>
  </si>
  <si>
    <t>徐纳</t>
  </si>
  <si>
    <t>2203082500014</t>
  </si>
  <si>
    <t>闫文尚</t>
  </si>
  <si>
    <t>2203082500029</t>
  </si>
  <si>
    <t>陈志洋</t>
  </si>
  <si>
    <t>2203080200002</t>
  </si>
  <si>
    <t>朱龙</t>
  </si>
  <si>
    <t>2203082500001</t>
  </si>
  <si>
    <t>岳磊</t>
  </si>
  <si>
    <t>2203082500021</t>
  </si>
  <si>
    <t>江伟鹏</t>
  </si>
  <si>
    <t>2203080200004</t>
  </si>
  <si>
    <t>鲁志</t>
  </si>
  <si>
    <t>2203080200008</t>
  </si>
  <si>
    <t>崔伟</t>
  </si>
  <si>
    <t>2203082500003</t>
  </si>
  <si>
    <t>姜耀</t>
  </si>
  <si>
    <t>2203082500018</t>
  </si>
  <si>
    <t>张弛</t>
  </si>
  <si>
    <t>2203080200001</t>
  </si>
  <si>
    <t>胡志鹏</t>
  </si>
  <si>
    <t>2203080200006</t>
  </si>
  <si>
    <t>张鑫媛</t>
  </si>
  <si>
    <t>2203082500032</t>
  </si>
  <si>
    <t>张志超</t>
  </si>
  <si>
    <t>2203080200003</t>
  </si>
  <si>
    <t>侯睿</t>
  </si>
  <si>
    <t>2203082500028</t>
  </si>
  <si>
    <t>曾冬明</t>
  </si>
  <si>
    <t>2203082500013</t>
  </si>
  <si>
    <t>肖鉴桐</t>
  </si>
  <si>
    <t>2203082500024</t>
  </si>
  <si>
    <t>杨佩林</t>
  </si>
  <si>
    <t>2203080200007</t>
  </si>
  <si>
    <t>雷小强</t>
  </si>
  <si>
    <t>2203082500019</t>
  </si>
  <si>
    <t>张惠柯</t>
  </si>
  <si>
    <t>2203080200005</t>
  </si>
  <si>
    <t>邹紫轩</t>
  </si>
  <si>
    <t>2203082500008</t>
  </si>
  <si>
    <t>余新宇</t>
  </si>
  <si>
    <t>2203082500025</t>
  </si>
  <si>
    <t>陈江康</t>
  </si>
  <si>
    <t>2203082500020</t>
  </si>
  <si>
    <t>颜添</t>
  </si>
  <si>
    <t>2203082500015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</si>
</sst>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000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49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shrinkToFit="1"/>
    </xf>
    <xf numFmtId="49" fontId="4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opLeftCell="A15" workbookViewId="0">
      <selection activeCell="B20" sqref="B20"/>
    </sheetView>
  </sheetViews>
  <sheetFormatPr defaultColWidth="8.88888888888889" defaultRowHeight="14.4" outlineLevelCol="6"/>
  <cols>
    <col min="2" max="2" width="15.2222222222222" customWidth="1"/>
    <col min="3" max="3" width="10.2222222222222" customWidth="1"/>
    <col min="4" max="4" width="7.44444444444444" customWidth="1"/>
    <col min="5" max="5" width="10.4444444444444" customWidth="1"/>
    <col min="6" max="6" width="14.1111111111111" customWidth="1"/>
    <col min="7" max="7" width="14.4444444444444" style="1" customWidth="1"/>
  </cols>
  <sheetData>
    <row r="1" ht="21" customHeight="1" spans="1:7">
      <c r="A1" s="27" t="s">
        <v>0</v>
      </c>
      <c r="B1" s="27" t="s">
        <v>1</v>
      </c>
      <c r="C1" s="27" t="s">
        <v>2</v>
      </c>
      <c r="D1" s="28" t="s">
        <v>3</v>
      </c>
      <c r="E1" s="28" t="s">
        <v>4</v>
      </c>
      <c r="F1" s="27" t="s">
        <v>5</v>
      </c>
      <c r="G1" s="2" t="s">
        <v>6</v>
      </c>
    </row>
    <row r="2" ht="21" customHeight="1" spans="1:7">
      <c r="A2" s="29">
        <v>1</v>
      </c>
      <c r="B2" s="29" t="s">
        <v>7</v>
      </c>
      <c r="C2" s="29" t="s">
        <v>8</v>
      </c>
      <c r="D2" s="30" t="s">
        <v>9</v>
      </c>
      <c r="E2" s="30" t="s">
        <v>10</v>
      </c>
      <c r="F2" s="30">
        <f t="shared" ref="F2:F33" si="0">D2*0.3+E2/189.84*70</f>
        <v>97.75</v>
      </c>
      <c r="G2" s="6" t="s">
        <v>11</v>
      </c>
    </row>
    <row r="3" ht="21" customHeight="1" spans="1:7">
      <c r="A3" s="29">
        <v>2</v>
      </c>
      <c r="B3" s="29" t="s">
        <v>12</v>
      </c>
      <c r="C3" s="29" t="s">
        <v>13</v>
      </c>
      <c r="D3" s="30" t="s">
        <v>14</v>
      </c>
      <c r="E3" s="30" t="s">
        <v>15</v>
      </c>
      <c r="F3" s="30">
        <f t="shared" si="0"/>
        <v>92.0216814159292</v>
      </c>
      <c r="G3" s="6" t="s">
        <v>11</v>
      </c>
    </row>
    <row r="4" ht="21" customHeight="1" spans="1:7">
      <c r="A4" s="29">
        <v>3</v>
      </c>
      <c r="B4" s="30" t="s">
        <v>16</v>
      </c>
      <c r="C4" s="30" t="s">
        <v>17</v>
      </c>
      <c r="D4" s="30" t="s">
        <v>18</v>
      </c>
      <c r="E4" s="30" t="s">
        <v>19</v>
      </c>
      <c r="F4" s="30">
        <f t="shared" si="0"/>
        <v>83.1159292035398</v>
      </c>
      <c r="G4" s="6" t="s">
        <v>11</v>
      </c>
    </row>
    <row r="5" ht="21" customHeight="1" spans="1:7">
      <c r="A5" s="31">
        <v>4</v>
      </c>
      <c r="B5" s="31" t="s">
        <v>20</v>
      </c>
      <c r="C5" s="31" t="s">
        <v>21</v>
      </c>
      <c r="D5" s="31" t="s">
        <v>22</v>
      </c>
      <c r="E5" s="31" t="s">
        <v>23</v>
      </c>
      <c r="F5" s="31">
        <f t="shared" si="0"/>
        <v>77.1851032448378</v>
      </c>
      <c r="G5" s="15" t="s">
        <v>24</v>
      </c>
    </row>
    <row r="6" ht="21" customHeight="1" spans="1:7">
      <c r="A6" s="31">
        <v>5</v>
      </c>
      <c r="B6" s="31" t="s">
        <v>25</v>
      </c>
      <c r="C6" s="31" t="s">
        <v>26</v>
      </c>
      <c r="D6" s="31" t="s">
        <v>27</v>
      </c>
      <c r="E6" s="31" t="s">
        <v>23</v>
      </c>
      <c r="F6" s="31">
        <f t="shared" si="0"/>
        <v>73.7351032448378</v>
      </c>
      <c r="G6" s="15" t="s">
        <v>24</v>
      </c>
    </row>
    <row r="7" ht="21" customHeight="1" spans="1:7">
      <c r="A7" s="31">
        <v>6</v>
      </c>
      <c r="B7" s="32" t="s">
        <v>28</v>
      </c>
      <c r="C7" s="32" t="s">
        <v>29</v>
      </c>
      <c r="D7" s="31" t="s">
        <v>30</v>
      </c>
      <c r="E7" s="31" t="s">
        <v>31</v>
      </c>
      <c r="F7" s="31">
        <f t="shared" si="0"/>
        <v>67.366814159292</v>
      </c>
      <c r="G7" s="15" t="s">
        <v>24</v>
      </c>
    </row>
    <row r="8" ht="21" customHeight="1" spans="1:7">
      <c r="A8" s="31">
        <v>7</v>
      </c>
      <c r="B8" s="31" t="s">
        <v>32</v>
      </c>
      <c r="C8" s="31" t="s">
        <v>33</v>
      </c>
      <c r="D8" s="31" t="s">
        <v>34</v>
      </c>
      <c r="E8" s="31" t="s">
        <v>35</v>
      </c>
      <c r="F8" s="31">
        <f t="shared" si="0"/>
        <v>63.3702064896755</v>
      </c>
      <c r="G8" s="15" t="s">
        <v>24</v>
      </c>
    </row>
    <row r="9" ht="21" customHeight="1" spans="1:7">
      <c r="A9" s="31">
        <v>8</v>
      </c>
      <c r="B9" s="31" t="s">
        <v>36</v>
      </c>
      <c r="C9" s="31" t="s">
        <v>37</v>
      </c>
      <c r="D9" s="31" t="s">
        <v>22</v>
      </c>
      <c r="E9" s="31" t="s">
        <v>38</v>
      </c>
      <c r="F9" s="31">
        <f t="shared" si="0"/>
        <v>43.9992625368732</v>
      </c>
      <c r="G9" s="15" t="s">
        <v>24</v>
      </c>
    </row>
    <row r="10" ht="21" customHeight="1" spans="1:7">
      <c r="A10" s="31">
        <v>9</v>
      </c>
      <c r="B10" s="31" t="s">
        <v>39</v>
      </c>
      <c r="C10" s="31" t="s">
        <v>40</v>
      </c>
      <c r="D10" s="31" t="s">
        <v>34</v>
      </c>
      <c r="E10" s="31" t="s">
        <v>41</v>
      </c>
      <c r="F10" s="31">
        <f t="shared" si="0"/>
        <v>39.4026548672566</v>
      </c>
      <c r="G10" s="15" t="s">
        <v>24</v>
      </c>
    </row>
    <row r="11" ht="21" customHeight="1" spans="1:7">
      <c r="A11" s="31">
        <v>10</v>
      </c>
      <c r="B11" s="31" t="s">
        <v>42</v>
      </c>
      <c r="C11" s="31" t="s">
        <v>43</v>
      </c>
      <c r="D11" s="31" t="s">
        <v>44</v>
      </c>
      <c r="E11" s="31" t="s">
        <v>45</v>
      </c>
      <c r="F11" s="31">
        <f t="shared" si="0"/>
        <v>39.1119469026549</v>
      </c>
      <c r="G11" s="15" t="s">
        <v>24</v>
      </c>
    </row>
    <row r="12" ht="21" customHeight="1" spans="1:7">
      <c r="A12" s="31">
        <v>11</v>
      </c>
      <c r="B12" s="31" t="s">
        <v>46</v>
      </c>
      <c r="C12" s="31" t="s">
        <v>47</v>
      </c>
      <c r="D12" s="31" t="s">
        <v>30</v>
      </c>
      <c r="E12" s="31" t="s">
        <v>48</v>
      </c>
      <c r="F12" s="31">
        <f t="shared" si="0"/>
        <v>38.2370206489676</v>
      </c>
      <c r="G12" s="15" t="s">
        <v>24</v>
      </c>
    </row>
    <row r="13" ht="21" customHeight="1" spans="1:7">
      <c r="A13" s="31">
        <v>12</v>
      </c>
      <c r="B13" s="31" t="s">
        <v>49</v>
      </c>
      <c r="C13" s="31" t="s">
        <v>50</v>
      </c>
      <c r="D13" s="31" t="s">
        <v>51</v>
      </c>
      <c r="E13" s="31" t="s">
        <v>45</v>
      </c>
      <c r="F13" s="31">
        <f t="shared" si="0"/>
        <v>37.1619469026549</v>
      </c>
      <c r="G13" s="15" t="s">
        <v>24</v>
      </c>
    </row>
    <row r="14" ht="21" customHeight="1" spans="1:7">
      <c r="A14" s="31">
        <v>13</v>
      </c>
      <c r="B14" s="31" t="s">
        <v>52</v>
      </c>
      <c r="C14" s="31" t="s">
        <v>53</v>
      </c>
      <c r="D14" s="31" t="s">
        <v>30</v>
      </c>
      <c r="E14" s="31" t="s">
        <v>54</v>
      </c>
      <c r="F14" s="31">
        <f t="shared" si="0"/>
        <v>35.4715339233038</v>
      </c>
      <c r="G14" s="15" t="s">
        <v>24</v>
      </c>
    </row>
    <row r="15" ht="21" customHeight="1" spans="1:7">
      <c r="A15" s="31">
        <v>14</v>
      </c>
      <c r="B15" s="31" t="s">
        <v>55</v>
      </c>
      <c r="C15" s="31" t="s">
        <v>56</v>
      </c>
      <c r="D15" s="31" t="s">
        <v>57</v>
      </c>
      <c r="E15" s="31" t="s">
        <v>58</v>
      </c>
      <c r="F15" s="31">
        <f t="shared" si="0"/>
        <v>33.1874631268437</v>
      </c>
      <c r="G15" s="15" t="s">
        <v>24</v>
      </c>
    </row>
    <row r="16" ht="21" customHeight="1" spans="1:7">
      <c r="A16" s="31">
        <v>15</v>
      </c>
      <c r="B16" s="31" t="s">
        <v>59</v>
      </c>
      <c r="C16" s="31" t="s">
        <v>60</v>
      </c>
      <c r="D16" s="31" t="s">
        <v>61</v>
      </c>
      <c r="E16" s="31" t="s">
        <v>62</v>
      </c>
      <c r="F16" s="31">
        <f t="shared" si="0"/>
        <v>32.2746312684366</v>
      </c>
      <c r="G16" s="15" t="s">
        <v>24</v>
      </c>
    </row>
    <row r="17" ht="21" customHeight="1" spans="1:7">
      <c r="A17" s="31">
        <v>16</v>
      </c>
      <c r="B17" s="31" t="s">
        <v>63</v>
      </c>
      <c r="C17" s="31" t="s">
        <v>64</v>
      </c>
      <c r="D17" s="31" t="s">
        <v>44</v>
      </c>
      <c r="E17" s="31" t="s">
        <v>65</v>
      </c>
      <c r="F17" s="31">
        <f t="shared" si="0"/>
        <v>31.1842182890855</v>
      </c>
      <c r="G17" s="15" t="s">
        <v>24</v>
      </c>
    </row>
    <row r="18" ht="21" customHeight="1" spans="1:7">
      <c r="A18" s="31">
        <v>17</v>
      </c>
      <c r="B18" s="31" t="s">
        <v>66</v>
      </c>
      <c r="C18" s="31" t="s">
        <v>67</v>
      </c>
      <c r="D18" s="31" t="s">
        <v>68</v>
      </c>
      <c r="E18" s="31" t="s">
        <v>69</v>
      </c>
      <c r="F18" s="31">
        <f t="shared" si="0"/>
        <v>30.112389380531</v>
      </c>
      <c r="G18" s="15" t="s">
        <v>24</v>
      </c>
    </row>
    <row r="19" ht="21" customHeight="1" spans="1:7">
      <c r="A19" s="31">
        <v>18</v>
      </c>
      <c r="B19" s="31" t="s">
        <v>70</v>
      </c>
      <c r="C19" s="31" t="s">
        <v>71</v>
      </c>
      <c r="D19" s="31" t="s">
        <v>27</v>
      </c>
      <c r="E19" s="31" t="s">
        <v>72</v>
      </c>
      <c r="F19" s="31">
        <f t="shared" si="0"/>
        <v>28.1089970501475</v>
      </c>
      <c r="G19" s="15" t="s">
        <v>24</v>
      </c>
    </row>
    <row r="20" ht="21" customHeight="1" spans="1:7">
      <c r="A20" s="31">
        <v>19</v>
      </c>
      <c r="B20" s="31" t="s">
        <v>73</v>
      </c>
      <c r="C20" s="31" t="s">
        <v>74</v>
      </c>
      <c r="D20" s="31" t="s">
        <v>57</v>
      </c>
      <c r="E20" s="31" t="s">
        <v>75</v>
      </c>
      <c r="F20" s="31">
        <f t="shared" si="0"/>
        <v>27.940412979351</v>
      </c>
      <c r="G20" s="15" t="s">
        <v>24</v>
      </c>
    </row>
    <row r="21" ht="21" customHeight="1" spans="1:7">
      <c r="A21" s="33">
        <v>20</v>
      </c>
      <c r="B21" s="33" t="s">
        <v>76</v>
      </c>
      <c r="C21" s="33" t="s">
        <v>77</v>
      </c>
      <c r="D21" s="33" t="s">
        <v>57</v>
      </c>
      <c r="E21" s="33" t="s">
        <v>78</v>
      </c>
      <c r="F21" s="33">
        <f t="shared" si="0"/>
        <v>27.45</v>
      </c>
      <c r="G21" s="21" t="s">
        <v>79</v>
      </c>
    </row>
    <row r="22" ht="21" customHeight="1" spans="1:7">
      <c r="A22" s="33">
        <v>21</v>
      </c>
      <c r="B22" s="33" t="s">
        <v>80</v>
      </c>
      <c r="C22" s="33" t="s">
        <v>81</v>
      </c>
      <c r="D22" s="33" t="s">
        <v>82</v>
      </c>
      <c r="E22" s="33" t="s">
        <v>78</v>
      </c>
      <c r="F22" s="33">
        <f t="shared" si="0"/>
        <v>27</v>
      </c>
      <c r="G22" s="21" t="s">
        <v>79</v>
      </c>
    </row>
    <row r="23" ht="21" customHeight="1" spans="1:7">
      <c r="A23" s="33">
        <v>22</v>
      </c>
      <c r="B23" s="33" t="s">
        <v>83</v>
      </c>
      <c r="C23" s="33" t="s">
        <v>84</v>
      </c>
      <c r="D23" s="33" t="s">
        <v>18</v>
      </c>
      <c r="E23" s="33" t="s">
        <v>78</v>
      </c>
      <c r="F23" s="33">
        <f t="shared" si="0"/>
        <v>26.7</v>
      </c>
      <c r="G23" s="21" t="s">
        <v>79</v>
      </c>
    </row>
    <row r="24" ht="21" customHeight="1" spans="1:7">
      <c r="A24" s="33">
        <v>23</v>
      </c>
      <c r="B24" s="33" t="s">
        <v>85</v>
      </c>
      <c r="C24" s="33" t="s">
        <v>86</v>
      </c>
      <c r="D24" s="33" t="s">
        <v>87</v>
      </c>
      <c r="E24" s="33" t="s">
        <v>78</v>
      </c>
      <c r="F24" s="33">
        <f t="shared" si="0"/>
        <v>26.55</v>
      </c>
      <c r="G24" s="21" t="s">
        <v>79</v>
      </c>
    </row>
    <row r="25" ht="21" customHeight="1" spans="1:7">
      <c r="A25" s="33">
        <v>24</v>
      </c>
      <c r="B25" s="33" t="s">
        <v>88</v>
      </c>
      <c r="C25" s="33" t="s">
        <v>89</v>
      </c>
      <c r="D25" s="33" t="s">
        <v>27</v>
      </c>
      <c r="E25" s="33" t="s">
        <v>78</v>
      </c>
      <c r="F25" s="33">
        <f t="shared" si="0"/>
        <v>25.8</v>
      </c>
      <c r="G25" s="21" t="s">
        <v>79</v>
      </c>
    </row>
    <row r="26" ht="21" customHeight="1" spans="1:7">
      <c r="A26" s="33">
        <v>25</v>
      </c>
      <c r="B26" s="33" t="s">
        <v>90</v>
      </c>
      <c r="C26" s="33" t="s">
        <v>91</v>
      </c>
      <c r="D26" s="33" t="s">
        <v>27</v>
      </c>
      <c r="E26" s="33" t="s">
        <v>78</v>
      </c>
      <c r="F26" s="33">
        <f t="shared" si="0"/>
        <v>25.8</v>
      </c>
      <c r="G26" s="21" t="s">
        <v>79</v>
      </c>
    </row>
    <row r="27" ht="21" customHeight="1" spans="1:7">
      <c r="A27" s="33">
        <v>26</v>
      </c>
      <c r="B27" s="33" t="s">
        <v>92</v>
      </c>
      <c r="C27" s="33" t="s">
        <v>93</v>
      </c>
      <c r="D27" s="33" t="s">
        <v>94</v>
      </c>
      <c r="E27" s="33" t="s">
        <v>78</v>
      </c>
      <c r="F27" s="33">
        <f t="shared" si="0"/>
        <v>25.5</v>
      </c>
      <c r="G27" s="21" t="s">
        <v>79</v>
      </c>
    </row>
    <row r="28" ht="21" customHeight="1" spans="1:7">
      <c r="A28" s="33">
        <v>27</v>
      </c>
      <c r="B28" s="33" t="s">
        <v>95</v>
      </c>
      <c r="C28" s="33" t="s">
        <v>96</v>
      </c>
      <c r="D28" s="33" t="s">
        <v>94</v>
      </c>
      <c r="E28" s="33" t="s">
        <v>78</v>
      </c>
      <c r="F28" s="33">
        <f t="shared" si="0"/>
        <v>25.5</v>
      </c>
      <c r="G28" s="21" t="s">
        <v>79</v>
      </c>
    </row>
    <row r="29" ht="21" customHeight="1" spans="1:7">
      <c r="A29" s="33">
        <v>28</v>
      </c>
      <c r="B29" s="33" t="s">
        <v>97</v>
      </c>
      <c r="C29" s="33" t="s">
        <v>98</v>
      </c>
      <c r="D29" s="33" t="s">
        <v>99</v>
      </c>
      <c r="E29" s="33" t="s">
        <v>78</v>
      </c>
      <c r="F29" s="33">
        <f t="shared" si="0"/>
        <v>25.2</v>
      </c>
      <c r="G29" s="21" t="s">
        <v>79</v>
      </c>
    </row>
    <row r="30" ht="21" customHeight="1" spans="1:7">
      <c r="A30" s="33">
        <v>29</v>
      </c>
      <c r="B30" s="33" t="s">
        <v>100</v>
      </c>
      <c r="C30" s="33" t="s">
        <v>101</v>
      </c>
      <c r="D30" s="33" t="s">
        <v>61</v>
      </c>
      <c r="E30" s="33" t="s">
        <v>78</v>
      </c>
      <c r="F30" s="33">
        <f t="shared" si="0"/>
        <v>24.9</v>
      </c>
      <c r="G30" s="21" t="s">
        <v>79</v>
      </c>
    </row>
    <row r="31" ht="21" customHeight="1" spans="1:7">
      <c r="A31" s="33">
        <v>30</v>
      </c>
      <c r="B31" s="33" t="s">
        <v>102</v>
      </c>
      <c r="C31" s="33" t="s">
        <v>103</v>
      </c>
      <c r="D31" s="33" t="s">
        <v>61</v>
      </c>
      <c r="E31" s="33" t="s">
        <v>78</v>
      </c>
      <c r="F31" s="33">
        <f t="shared" si="0"/>
        <v>24.9</v>
      </c>
      <c r="G31" s="21" t="s">
        <v>79</v>
      </c>
    </row>
    <row r="32" ht="21" customHeight="1" spans="1:7">
      <c r="A32" s="33">
        <v>31</v>
      </c>
      <c r="B32" s="33" t="s">
        <v>104</v>
      </c>
      <c r="C32" s="33" t="s">
        <v>105</v>
      </c>
      <c r="D32" s="33" t="s">
        <v>61</v>
      </c>
      <c r="E32" s="33" t="s">
        <v>78</v>
      </c>
      <c r="F32" s="33">
        <f t="shared" si="0"/>
        <v>24.9</v>
      </c>
      <c r="G32" s="21" t="s">
        <v>79</v>
      </c>
    </row>
    <row r="33" ht="21" customHeight="1" spans="1:7">
      <c r="A33" s="33">
        <v>32</v>
      </c>
      <c r="B33" s="33" t="s">
        <v>106</v>
      </c>
      <c r="C33" s="33" t="s">
        <v>107</v>
      </c>
      <c r="D33" s="33" t="s">
        <v>61</v>
      </c>
      <c r="E33" s="33" t="s">
        <v>78</v>
      </c>
      <c r="F33" s="33">
        <f t="shared" si="0"/>
        <v>24.9</v>
      </c>
      <c r="G33" s="21" t="s">
        <v>79</v>
      </c>
    </row>
  </sheetData>
  <autoFilter xmlns:etc="http://www.wps.cn/officeDocument/2017/etCustomData" ref="A1:F33" etc:filterBottomFollowUsedRange="0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H24" sqref="H24"/>
    </sheetView>
  </sheetViews>
  <sheetFormatPr defaultColWidth="8.88888888888889" defaultRowHeight="14.4" outlineLevelCol="6"/>
  <cols>
    <col min="2" max="2" width="8.33333333333333" customWidth="1"/>
    <col min="3" max="3" width="17.5555555555556" customWidth="1"/>
    <col min="4" max="4" width="7.55555555555556" customWidth="1"/>
    <col min="5" max="5" width="8.11111111111111" customWidth="1"/>
    <col min="6" max="6" width="13" customWidth="1"/>
    <col min="7" max="7" width="11.8888888888889" style="1" customWidth="1"/>
  </cols>
  <sheetData>
    <row r="1" ht="24" customHeight="1" spans="1:7">
      <c r="A1" s="2" t="s">
        <v>0</v>
      </c>
      <c r="B1" s="3" t="s">
        <v>2</v>
      </c>
      <c r="C1" s="3" t="s">
        <v>1</v>
      </c>
      <c r="D1" s="4" t="s">
        <v>3</v>
      </c>
      <c r="E1" s="3" t="s">
        <v>4</v>
      </c>
      <c r="F1" s="5" t="s">
        <v>5</v>
      </c>
      <c r="G1" s="2" t="s">
        <v>6</v>
      </c>
    </row>
    <row r="2" ht="24" customHeight="1" spans="1:7">
      <c r="A2" s="6">
        <v>1</v>
      </c>
      <c r="B2" s="7" t="s">
        <v>108</v>
      </c>
      <c r="C2" s="8" t="s">
        <v>109</v>
      </c>
      <c r="D2" s="9">
        <v>93.5</v>
      </c>
      <c r="E2" s="10">
        <v>248</v>
      </c>
      <c r="F2" s="11">
        <f t="shared" ref="F2:F25" si="0">D2*0.3+E2/248*70</f>
        <v>98.05</v>
      </c>
      <c r="G2" s="6" t="s">
        <v>11</v>
      </c>
    </row>
    <row r="3" ht="24" customHeight="1" spans="1:7">
      <c r="A3" s="6">
        <v>2</v>
      </c>
      <c r="B3" s="7" t="s">
        <v>110</v>
      </c>
      <c r="C3" s="8" t="s">
        <v>111</v>
      </c>
      <c r="D3" s="9">
        <v>100</v>
      </c>
      <c r="E3" s="9">
        <v>162</v>
      </c>
      <c r="F3" s="12">
        <f t="shared" si="0"/>
        <v>75.7258064516129</v>
      </c>
      <c r="G3" s="6" t="s">
        <v>11</v>
      </c>
    </row>
    <row r="4" ht="24" customHeight="1" spans="1:7">
      <c r="A4" s="6">
        <v>3</v>
      </c>
      <c r="B4" s="13" t="s">
        <v>112</v>
      </c>
      <c r="C4" s="14" t="s">
        <v>113</v>
      </c>
      <c r="D4" s="9">
        <v>95</v>
      </c>
      <c r="E4" s="9">
        <v>150</v>
      </c>
      <c r="F4" s="11">
        <f t="shared" si="0"/>
        <v>70.8387096774194</v>
      </c>
      <c r="G4" s="6" t="s">
        <v>11</v>
      </c>
    </row>
    <row r="5" ht="24" customHeight="1" spans="1:7">
      <c r="A5" s="15">
        <v>4</v>
      </c>
      <c r="B5" s="16" t="s">
        <v>114</v>
      </c>
      <c r="C5" s="17" t="s">
        <v>115</v>
      </c>
      <c r="D5" s="18">
        <v>84</v>
      </c>
      <c r="E5" s="18">
        <v>100</v>
      </c>
      <c r="F5" s="19">
        <f t="shared" si="0"/>
        <v>53.4258064516129</v>
      </c>
      <c r="G5" s="15" t="s">
        <v>24</v>
      </c>
    </row>
    <row r="6" ht="24" customHeight="1" spans="1:7">
      <c r="A6" s="15">
        <v>5</v>
      </c>
      <c r="B6" s="16" t="s">
        <v>116</v>
      </c>
      <c r="C6" s="17" t="s">
        <v>117</v>
      </c>
      <c r="D6" s="18">
        <v>87.5</v>
      </c>
      <c r="E6" s="18">
        <v>82.5</v>
      </c>
      <c r="F6" s="19">
        <f t="shared" si="0"/>
        <v>49.5362903225806</v>
      </c>
      <c r="G6" s="15" t="s">
        <v>24</v>
      </c>
    </row>
    <row r="7" ht="24" customHeight="1" spans="1:7">
      <c r="A7" s="15">
        <v>6</v>
      </c>
      <c r="B7" s="16" t="s">
        <v>118</v>
      </c>
      <c r="C7" s="17" t="s">
        <v>119</v>
      </c>
      <c r="D7" s="18">
        <v>91.5</v>
      </c>
      <c r="E7" s="18">
        <v>75.8</v>
      </c>
      <c r="F7" s="19">
        <f t="shared" si="0"/>
        <v>48.8451612903226</v>
      </c>
      <c r="G7" s="15" t="s">
        <v>24</v>
      </c>
    </row>
    <row r="8" ht="24" customHeight="1" spans="1:7">
      <c r="A8" s="15">
        <v>7</v>
      </c>
      <c r="B8" s="16" t="s">
        <v>120</v>
      </c>
      <c r="C8" s="17" t="s">
        <v>121</v>
      </c>
      <c r="D8" s="18">
        <v>100</v>
      </c>
      <c r="E8" s="18">
        <v>63</v>
      </c>
      <c r="F8" s="19">
        <f t="shared" si="0"/>
        <v>47.7822580645161</v>
      </c>
      <c r="G8" s="15" t="s">
        <v>24</v>
      </c>
    </row>
    <row r="9" ht="24" customHeight="1" spans="1:7">
      <c r="A9" s="15">
        <v>8</v>
      </c>
      <c r="B9" s="16" t="s">
        <v>122</v>
      </c>
      <c r="C9" s="17" t="s">
        <v>123</v>
      </c>
      <c r="D9" s="18">
        <v>96.5</v>
      </c>
      <c r="E9" s="18">
        <v>60</v>
      </c>
      <c r="F9" s="19">
        <f t="shared" si="0"/>
        <v>45.8854838709677</v>
      </c>
      <c r="G9" s="15" t="s">
        <v>24</v>
      </c>
    </row>
    <row r="10" ht="24" customHeight="1" spans="1:7">
      <c r="A10" s="15">
        <v>9</v>
      </c>
      <c r="B10" s="16" t="s">
        <v>124</v>
      </c>
      <c r="C10" s="17" t="s">
        <v>125</v>
      </c>
      <c r="D10" s="18">
        <v>100</v>
      </c>
      <c r="E10" s="18">
        <v>50</v>
      </c>
      <c r="F10" s="19">
        <f t="shared" si="0"/>
        <v>44.1129032258064</v>
      </c>
      <c r="G10" s="15" t="s">
        <v>24</v>
      </c>
    </row>
    <row r="11" ht="24" customHeight="1" spans="1:7">
      <c r="A11" s="15">
        <v>10</v>
      </c>
      <c r="B11" s="16" t="s">
        <v>126</v>
      </c>
      <c r="C11" s="17" t="s">
        <v>127</v>
      </c>
      <c r="D11" s="18">
        <v>98.5</v>
      </c>
      <c r="E11" s="18">
        <v>47</v>
      </c>
      <c r="F11" s="19">
        <f t="shared" si="0"/>
        <v>42.8161290322581</v>
      </c>
      <c r="G11" s="15" t="s">
        <v>24</v>
      </c>
    </row>
    <row r="12" ht="24" customHeight="1" spans="1:7">
      <c r="A12" s="15">
        <v>11</v>
      </c>
      <c r="B12" s="16" t="s">
        <v>128</v>
      </c>
      <c r="C12" s="17" t="s">
        <v>129</v>
      </c>
      <c r="D12" s="18">
        <v>87.5</v>
      </c>
      <c r="E12" s="18">
        <v>50</v>
      </c>
      <c r="F12" s="19">
        <f t="shared" si="0"/>
        <v>40.3629032258064</v>
      </c>
      <c r="G12" s="15" t="s">
        <v>24</v>
      </c>
    </row>
    <row r="13" ht="24" customHeight="1" spans="1:7">
      <c r="A13" s="15">
        <v>12</v>
      </c>
      <c r="B13" s="16" t="s">
        <v>130</v>
      </c>
      <c r="C13" s="17" t="s">
        <v>131</v>
      </c>
      <c r="D13" s="18">
        <v>93</v>
      </c>
      <c r="E13" s="18">
        <v>43.9</v>
      </c>
      <c r="F13" s="19">
        <f t="shared" si="0"/>
        <v>40.2911290322581</v>
      </c>
      <c r="G13" s="15" t="s">
        <v>24</v>
      </c>
    </row>
    <row r="14" ht="24" customHeight="1" spans="1:7">
      <c r="A14" s="15">
        <v>13</v>
      </c>
      <c r="B14" s="16" t="s">
        <v>132</v>
      </c>
      <c r="C14" s="17" t="s">
        <v>133</v>
      </c>
      <c r="D14" s="18">
        <v>93</v>
      </c>
      <c r="E14" s="18">
        <v>40</v>
      </c>
      <c r="F14" s="19">
        <f t="shared" si="0"/>
        <v>39.1903225806452</v>
      </c>
      <c r="G14" s="15" t="s">
        <v>24</v>
      </c>
    </row>
    <row r="15" ht="24" customHeight="1" spans="1:7">
      <c r="A15" s="15">
        <v>14</v>
      </c>
      <c r="B15" s="16" t="s">
        <v>134</v>
      </c>
      <c r="C15" s="17" t="s">
        <v>135</v>
      </c>
      <c r="D15" s="18">
        <v>89</v>
      </c>
      <c r="E15" s="18">
        <v>30</v>
      </c>
      <c r="F15" s="19">
        <f t="shared" si="0"/>
        <v>35.1677419354839</v>
      </c>
      <c r="G15" s="15" t="s">
        <v>24</v>
      </c>
    </row>
    <row r="16" ht="24" customHeight="1" spans="1:7">
      <c r="A16" s="15">
        <v>15</v>
      </c>
      <c r="B16" s="16" t="s">
        <v>136</v>
      </c>
      <c r="C16" s="17" t="s">
        <v>137</v>
      </c>
      <c r="D16" s="18">
        <v>86</v>
      </c>
      <c r="E16" s="20">
        <v>30</v>
      </c>
      <c r="F16" s="19">
        <f t="shared" si="0"/>
        <v>34.2677419354839</v>
      </c>
      <c r="G16" s="15" t="s">
        <v>24</v>
      </c>
    </row>
    <row r="17" ht="24" customHeight="1" spans="1:7">
      <c r="A17" s="21">
        <v>16</v>
      </c>
      <c r="B17" s="22" t="s">
        <v>138</v>
      </c>
      <c r="C17" s="23" t="s">
        <v>139</v>
      </c>
      <c r="D17" s="24">
        <v>88.5</v>
      </c>
      <c r="E17" s="24">
        <v>26.5</v>
      </c>
      <c r="F17" s="25">
        <f t="shared" si="0"/>
        <v>34.0298387096774</v>
      </c>
      <c r="G17" s="21" t="s">
        <v>79</v>
      </c>
    </row>
    <row r="18" ht="24" customHeight="1" spans="1:7">
      <c r="A18" s="21">
        <v>17</v>
      </c>
      <c r="B18" s="22" t="s">
        <v>140</v>
      </c>
      <c r="C18" s="23" t="s">
        <v>141</v>
      </c>
      <c r="D18" s="24">
        <v>83</v>
      </c>
      <c r="E18" s="24">
        <v>30</v>
      </c>
      <c r="F18" s="25">
        <f>D18*0.3+E18/248*70</f>
        <v>33.3677419354839</v>
      </c>
      <c r="G18" s="21" t="s">
        <v>79</v>
      </c>
    </row>
    <row r="19" ht="24" customHeight="1" spans="1:7">
      <c r="A19" s="21">
        <v>18</v>
      </c>
      <c r="B19" s="22" t="s">
        <v>142</v>
      </c>
      <c r="C19" s="23" t="s">
        <v>143</v>
      </c>
      <c r="D19" s="24">
        <v>100</v>
      </c>
      <c r="E19" s="24">
        <v>10</v>
      </c>
      <c r="F19" s="25">
        <f>D19*0.3+E19/248*70</f>
        <v>32.8225806451613</v>
      </c>
      <c r="G19" s="21" t="s">
        <v>79</v>
      </c>
    </row>
    <row r="20" ht="24" customHeight="1" spans="1:7">
      <c r="A20" s="21">
        <v>19</v>
      </c>
      <c r="B20" s="22" t="s">
        <v>144</v>
      </c>
      <c r="C20" s="23" t="s">
        <v>145</v>
      </c>
      <c r="D20" s="24">
        <v>86.5</v>
      </c>
      <c r="E20" s="24">
        <v>23.38</v>
      </c>
      <c r="F20" s="25">
        <f>D20*0.3+E20/248*70</f>
        <v>32.5491935483871</v>
      </c>
      <c r="G20" s="21" t="s">
        <v>79</v>
      </c>
    </row>
    <row r="21" ht="24" customHeight="1" spans="1:7">
      <c r="A21" s="21">
        <v>20</v>
      </c>
      <c r="B21" s="22" t="s">
        <v>146</v>
      </c>
      <c r="C21" s="23" t="s">
        <v>147</v>
      </c>
      <c r="D21" s="24">
        <v>90</v>
      </c>
      <c r="E21" s="24">
        <v>17</v>
      </c>
      <c r="F21" s="25">
        <f>D21*0.3+E21/248*70</f>
        <v>31.7983870967742</v>
      </c>
      <c r="G21" s="21" t="s">
        <v>79</v>
      </c>
    </row>
    <row r="22" ht="24" customHeight="1" spans="1:7">
      <c r="A22" s="21">
        <v>21</v>
      </c>
      <c r="B22" s="22" t="s">
        <v>148</v>
      </c>
      <c r="C22" s="23" t="s">
        <v>149</v>
      </c>
      <c r="D22" s="24">
        <v>92.5</v>
      </c>
      <c r="E22" s="24">
        <v>14</v>
      </c>
      <c r="F22" s="25">
        <f>D22*0.3+E22/248*70</f>
        <v>31.7016129032258</v>
      </c>
      <c r="G22" s="21" t="s">
        <v>79</v>
      </c>
    </row>
    <row r="23" ht="24" customHeight="1" spans="1:7">
      <c r="A23" s="21">
        <v>22</v>
      </c>
      <c r="B23" s="22" t="s">
        <v>150</v>
      </c>
      <c r="C23" s="23" t="s">
        <v>151</v>
      </c>
      <c r="D23" s="24">
        <v>99.5</v>
      </c>
      <c r="E23" s="24">
        <v>0</v>
      </c>
      <c r="F23" s="25">
        <f>D23*0.3+E23/248*70</f>
        <v>29.85</v>
      </c>
      <c r="G23" s="21" t="s">
        <v>79</v>
      </c>
    </row>
    <row r="24" ht="24" customHeight="1" spans="1:7">
      <c r="A24" s="21">
        <v>23</v>
      </c>
      <c r="B24" s="22" t="s">
        <v>152</v>
      </c>
      <c r="C24" s="23" t="s">
        <v>153</v>
      </c>
      <c r="D24" s="24">
        <v>89</v>
      </c>
      <c r="E24" s="26">
        <v>5</v>
      </c>
      <c r="F24" s="25">
        <f>D24*0.3+E24/248*70</f>
        <v>28.1112903225806</v>
      </c>
      <c r="G24" s="21" t="s">
        <v>79</v>
      </c>
    </row>
    <row r="25" ht="24" customHeight="1" spans="1:7">
      <c r="A25" s="21">
        <v>24</v>
      </c>
      <c r="B25" s="22" t="s">
        <v>154</v>
      </c>
      <c r="C25" s="23" t="s">
        <v>155</v>
      </c>
      <c r="D25" s="24">
        <v>83</v>
      </c>
      <c r="E25" s="24">
        <v>0</v>
      </c>
      <c r="F25" s="25">
        <f t="shared" si="0"/>
        <v>24.9</v>
      </c>
      <c r="G25" s="21" t="s">
        <v>79</v>
      </c>
    </row>
  </sheetData>
  <autoFilter xmlns:etc="http://www.wps.cn/officeDocument/2017/etCustomData" ref="A1:G25" etc:filterBottomFollowUsedRange="0">
    <sortState ref="A1:G25">
      <sortCondition ref="F1" descending="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机械+材料化工</vt:lpstr>
      <vt:lpstr>航空宇航+机械工程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</cp:lastModifiedBy>
  <dcterms:created xsi:type="dcterms:W3CDTF">2025-03-19T07:16:00Z</dcterms:created>
  <dcterms:modified xsi:type="dcterms:W3CDTF">2025-03-19T11:58:55Z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454BFE3EA5A74B85820B0BE2D9DB8DCF_11</vt:lpwstr>
  </property>
  <property fmtid="{D5CDD505-2E9C-101B-9397-08002B2CF9AE}" pid="3" name="KSOProductBuildVer">
    <vt:lpwstr>2052-12.1.0.20305</vt:lpwstr>
  </property>
</Properties>
</file>